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从业人数" sheetId="1" r:id="rId1"/>
    <sheet name="注师人均收入" sheetId="2" r:id="rId2"/>
    <sheet name="增长率" sheetId="3" r:id="rId3"/>
    <sheet name="收入增长" sheetId="4" r:id="rId4"/>
    <sheet name="注师人数" sheetId="5" r:id="rId5"/>
    <sheet name="业务收入" sheetId="6" r:id="rId6"/>
  </sheets>
  <definedNames/>
  <calcPr fullCalcOnLoad="1"/>
</workbook>
</file>

<file path=xl/sharedStrings.xml><?xml version="1.0" encoding="utf-8"?>
<sst xmlns="http://schemas.openxmlformats.org/spreadsheetml/2006/main" count="117" uniqueCount="97">
  <si>
    <t>事务所名称</t>
  </si>
  <si>
    <t>2008年总收入(元)</t>
  </si>
  <si>
    <t>培训完成率</t>
  </si>
  <si>
    <t>总收入得分</t>
  </si>
  <si>
    <t>收入增长率得分</t>
  </si>
  <si>
    <t>奖惩及其他得分</t>
  </si>
  <si>
    <t>综合得分</t>
  </si>
  <si>
    <t>附表一:</t>
  </si>
  <si>
    <t>附表四:</t>
  </si>
  <si>
    <t>排序</t>
  </si>
  <si>
    <t>中瑞岳华会计师事务所有限公司山西分所</t>
  </si>
  <si>
    <t>中和正信会计师事务所有限公司山西分所</t>
  </si>
  <si>
    <t>中喜会计师事务所有限公司山西分所</t>
  </si>
  <si>
    <t>中审会计师事务所有限公司华晋分公司</t>
  </si>
  <si>
    <t>中兴财会计师事务所有限公司山西分所</t>
  </si>
  <si>
    <t>山西晋明会计师事务所有限公司</t>
  </si>
  <si>
    <t>山西正裕会计师事务所有限公司</t>
  </si>
  <si>
    <t>山西兴华会计师事务所有限公司</t>
  </si>
  <si>
    <t>山西紫阳会计师事务所有限公司</t>
  </si>
  <si>
    <t>山西同兴会计师事务所有限公司</t>
  </si>
  <si>
    <t xml:space="preserve">  山西晋利审计事务所有限公司</t>
  </si>
  <si>
    <t xml:space="preserve">  山西真诚会计师事务所有限公司</t>
  </si>
  <si>
    <t xml:space="preserve">  山西国元会计师事务所有限公司</t>
  </si>
  <si>
    <t xml:space="preserve">  中审会计师事务所有限公司华晋分公司</t>
  </si>
  <si>
    <t xml:space="preserve">  山西中强审计事务所有限公司</t>
  </si>
  <si>
    <t xml:space="preserve">  立信会计师事务所有限公司山西分所</t>
  </si>
  <si>
    <t xml:space="preserve">  中瑞岳华会计师事务所有限公司山西分所</t>
  </si>
  <si>
    <t xml:space="preserve">  山西晋明会计师事务所有限公司</t>
  </si>
  <si>
    <t xml:space="preserve">  晋城昱鑫会计师事务所有限公司</t>
  </si>
  <si>
    <t xml:space="preserve">  北京京都天华会计师事务所有限公司山西分所</t>
  </si>
  <si>
    <t xml:space="preserve">  中和正信会计师事务所有限公司山西分所</t>
  </si>
  <si>
    <t xml:space="preserve">  中喜会计师事务所有限公司山西分所</t>
  </si>
  <si>
    <t xml:space="preserve">  山西天正会计师事务所有限公司</t>
  </si>
  <si>
    <t xml:space="preserve">  山西中盛审计事务所有限公司</t>
  </si>
  <si>
    <t xml:space="preserve">  山西中盛审计师事务所有限公司</t>
  </si>
  <si>
    <t xml:space="preserve">  中审会计师事务所有限公司华晋分公司</t>
  </si>
  <si>
    <t xml:space="preserve">  中瑞岳华会计师事务所有限公司山西分所</t>
  </si>
  <si>
    <t xml:space="preserve">  山西晋利审计事务所有限公司</t>
  </si>
  <si>
    <t xml:space="preserve">  山西国元会计师事务所有限公司</t>
  </si>
  <si>
    <t xml:space="preserve">  山西真诚会计师事务所有限公司</t>
  </si>
  <si>
    <t xml:space="preserve">  万隆会计师事务所有限公司山西分所</t>
  </si>
  <si>
    <t xml:space="preserve">  立信会计师事务所有限公司山西分所</t>
  </si>
  <si>
    <t xml:space="preserve">  中和正信会计师事务所有限公司山西分所</t>
  </si>
  <si>
    <t xml:space="preserve">  中兴财光华会计师事务所有限公司山西分所</t>
  </si>
  <si>
    <t xml:space="preserve">  山西华益会计师事务所有限公司</t>
  </si>
  <si>
    <t xml:space="preserve">  山西华强会计师事务所有限公司</t>
  </si>
  <si>
    <t xml:space="preserve">  晋城昱鑫会计师事务所有限公司</t>
  </si>
  <si>
    <t>山西同兴会计师事务所有限公司</t>
  </si>
  <si>
    <t>山西中强审计事务所有限公司</t>
  </si>
  <si>
    <t>晋城定坤会计师事务所有限公司</t>
  </si>
  <si>
    <t>晋城华放会计师事务所有限公司</t>
  </si>
  <si>
    <t>太原中鑫源会计师事务所有限公司</t>
  </si>
  <si>
    <t>山西精诚健会计师事务所有限公司</t>
  </si>
  <si>
    <t>3110.52%</t>
  </si>
  <si>
    <t>山西明德会计师事务所有限公司</t>
  </si>
  <si>
    <t>1403.78%</t>
  </si>
  <si>
    <t>山西朝阳会计师事务所有限公司</t>
  </si>
  <si>
    <t>614.58%</t>
  </si>
  <si>
    <t>山西凯达正信会计师事务所有限公司</t>
  </si>
  <si>
    <t>476.36%</t>
  </si>
  <si>
    <t>426.90%</t>
  </si>
  <si>
    <t>山西紫阳会计师事务所有限公司</t>
  </si>
  <si>
    <t>343.54%</t>
  </si>
  <si>
    <t>山西晋明会计师事务所有限公司</t>
  </si>
  <si>
    <t>310.88%</t>
  </si>
  <si>
    <t>河津祥和会计师事务所</t>
  </si>
  <si>
    <t>310.39%</t>
  </si>
  <si>
    <t>山西兴华会计师事务所有限公司</t>
  </si>
  <si>
    <t>236.06%</t>
  </si>
  <si>
    <t>山西天信达会计师事务所有限公司</t>
  </si>
  <si>
    <t>201.91%</t>
  </si>
  <si>
    <r>
      <t>2008</t>
    </r>
    <r>
      <rPr>
        <b/>
        <sz val="20"/>
        <rFont val="宋体"/>
        <family val="0"/>
      </rPr>
      <t>年业务收入前</t>
    </r>
    <r>
      <rPr>
        <b/>
        <sz val="20"/>
        <rFont val="Times New Roman"/>
        <family val="1"/>
      </rPr>
      <t>10</t>
    </r>
    <r>
      <rPr>
        <b/>
        <sz val="20"/>
        <rFont val="宋体"/>
        <family val="0"/>
      </rPr>
      <t>名的会计师事务所</t>
    </r>
  </si>
  <si>
    <r>
      <t>2008年总收入</t>
    </r>
    <r>
      <rPr>
        <sz val="12"/>
        <rFont val="宋体"/>
        <family val="0"/>
      </rPr>
      <t>(元)</t>
    </r>
  </si>
  <si>
    <r>
      <t>2007年总收入</t>
    </r>
    <r>
      <rPr>
        <sz val="12"/>
        <rFont val="宋体"/>
        <family val="0"/>
      </rPr>
      <t>(元)</t>
    </r>
  </si>
  <si>
    <r>
      <t xml:space="preserve">2008年比2007年收入增长额    </t>
    </r>
    <r>
      <rPr>
        <sz val="12"/>
        <rFont val="宋体"/>
        <family val="0"/>
      </rPr>
      <t>(元)</t>
    </r>
  </si>
  <si>
    <r>
      <t>2007年总收入</t>
    </r>
    <r>
      <rPr>
        <sz val="12"/>
        <rFont val="宋体"/>
        <family val="0"/>
      </rPr>
      <t>(元)</t>
    </r>
  </si>
  <si>
    <r>
      <t>2008年比2007年收入增长率</t>
    </r>
    <r>
      <rPr>
        <sz val="12"/>
        <rFont val="宋体"/>
        <family val="0"/>
      </rPr>
      <t>(%)</t>
    </r>
  </si>
  <si>
    <t>2008年注册会计师人均收入前10名的会计师事务所</t>
  </si>
  <si>
    <t>事务所名称</t>
  </si>
  <si>
    <r>
      <t>从业人员人数合计</t>
    </r>
    <r>
      <rPr>
        <sz val="12"/>
        <rFont val="隶书"/>
        <family val="3"/>
      </rPr>
      <t>(人)</t>
    </r>
  </si>
  <si>
    <r>
      <t xml:space="preserve">其他从业人员数  </t>
    </r>
    <r>
      <rPr>
        <sz val="12"/>
        <rFont val="隶书"/>
        <family val="3"/>
      </rPr>
      <t>(人)</t>
    </r>
  </si>
  <si>
    <r>
      <t xml:space="preserve">注册会计师人数      </t>
    </r>
    <r>
      <rPr>
        <sz val="12"/>
        <rFont val="隶书"/>
        <family val="3"/>
      </rPr>
      <t>(人)</t>
    </r>
  </si>
  <si>
    <t>2008年从业人数前10名的会计师事务所</t>
  </si>
  <si>
    <r>
      <t>注师人数</t>
    </r>
    <r>
      <rPr>
        <sz val="12"/>
        <rFont val="宋体"/>
        <family val="0"/>
      </rPr>
      <t>(人)</t>
    </r>
  </si>
  <si>
    <r>
      <t xml:space="preserve">2008年总收入 </t>
    </r>
    <r>
      <rPr>
        <sz val="12"/>
        <rFont val="宋体"/>
        <family val="0"/>
      </rPr>
      <t>(元)</t>
    </r>
  </si>
  <si>
    <r>
      <t>注师人均收入</t>
    </r>
    <r>
      <rPr>
        <sz val="12"/>
        <rFont val="宋体"/>
        <family val="0"/>
      </rPr>
      <t>(元)</t>
    </r>
  </si>
  <si>
    <t>2008年注册会计师人数前10名的会计师事务所</t>
  </si>
  <si>
    <r>
      <t xml:space="preserve">2008年总收入           </t>
    </r>
    <r>
      <rPr>
        <b/>
        <sz val="12"/>
        <rFont val="宋体"/>
        <family val="0"/>
      </rPr>
      <t>(元)</t>
    </r>
  </si>
  <si>
    <t>附表二:</t>
  </si>
  <si>
    <r>
      <t>2008</t>
    </r>
    <r>
      <rPr>
        <b/>
        <sz val="20"/>
        <rFont val="宋体"/>
        <family val="0"/>
      </rPr>
      <t>年收入净增长前</t>
    </r>
    <r>
      <rPr>
        <b/>
        <sz val="20"/>
        <rFont val="Times New Roman"/>
        <family val="1"/>
      </rPr>
      <t>10</t>
    </r>
    <r>
      <rPr>
        <b/>
        <sz val="20"/>
        <rFont val="宋体"/>
        <family val="0"/>
      </rPr>
      <t>名的会计师事务所</t>
    </r>
  </si>
  <si>
    <t>附表三:</t>
  </si>
  <si>
    <r>
      <t>2008</t>
    </r>
    <r>
      <rPr>
        <b/>
        <sz val="20"/>
        <rFont val="宋体"/>
        <family val="0"/>
      </rPr>
      <t>年收入增长率前</t>
    </r>
    <r>
      <rPr>
        <b/>
        <sz val="20"/>
        <rFont val="Times New Roman"/>
        <family val="1"/>
      </rPr>
      <t>10</t>
    </r>
    <r>
      <rPr>
        <b/>
        <sz val="20"/>
        <rFont val="宋体"/>
        <family val="0"/>
      </rPr>
      <t>名的会计师事务所</t>
    </r>
  </si>
  <si>
    <t>排序</t>
  </si>
  <si>
    <t>事务所名称</t>
  </si>
  <si>
    <r>
      <t xml:space="preserve">注册会计师人数          </t>
    </r>
    <r>
      <rPr>
        <sz val="12"/>
        <rFont val="宋体"/>
        <family val="0"/>
      </rPr>
      <t>(人)</t>
    </r>
  </si>
  <si>
    <t>附表五:</t>
  </si>
  <si>
    <t>附表六: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</si>
</sst>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0_ "/>
    <numFmt numFmtId="178" formatCode="0.00_);[Red]\(0.00\)"/>
    <numFmt numFmtId="179" formatCode="#,##0_ "/>
    <numFmt numFmtId="180" formatCode="0.00_ "/>
  </numFmts>
  <fonts count="1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仿宋_GB2312"/>
      <family val="3"/>
    </font>
    <font>
      <b/>
      <sz val="20"/>
      <name val="Times New Roman"/>
      <family val="1"/>
    </font>
    <font>
      <sz val="14"/>
      <name val="仿宋_GB2312"/>
      <family val="3"/>
    </font>
    <font>
      <sz val="18"/>
      <name val="隶书"/>
      <family val="3"/>
    </font>
    <font>
      <b/>
      <sz val="12"/>
      <name val="宋体"/>
      <family val="0"/>
    </font>
    <font>
      <sz val="18"/>
      <color indexed="8"/>
      <name val="隶书"/>
      <family val="3"/>
    </font>
    <font>
      <sz val="12"/>
      <name val="隶书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177" fontId="10" fillId="0" borderId="4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57" fontId="5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2" sqref="A2"/>
    </sheetView>
  </sheetViews>
  <sheetFormatPr defaultColWidth="9.00390625" defaultRowHeight="14.25"/>
  <cols>
    <col min="1" max="1" width="11.75390625" style="0" customWidth="1"/>
    <col min="2" max="2" width="58.25390625" style="0" customWidth="1"/>
    <col min="3" max="3" width="17.75390625" style="0" customWidth="1"/>
    <col min="4" max="4" width="15.625" style="0" customWidth="1"/>
    <col min="5" max="5" width="15.375" style="0" customWidth="1"/>
  </cols>
  <sheetData>
    <row r="1" spans="1:5" ht="30" customHeight="1">
      <c r="A1" s="32" t="s">
        <v>95</v>
      </c>
      <c r="B1" s="32"/>
      <c r="C1" s="32"/>
      <c r="D1" s="32"/>
      <c r="E1" s="32"/>
    </row>
    <row r="2" spans="2:5" ht="31.5" customHeight="1">
      <c r="B2" s="39" t="s">
        <v>82</v>
      </c>
      <c r="C2" s="33"/>
      <c r="D2" s="33"/>
      <c r="E2" s="33"/>
    </row>
    <row r="3" spans="1:5" ht="69" customHeight="1">
      <c r="A3" s="16" t="s">
        <v>9</v>
      </c>
      <c r="B3" s="36" t="s">
        <v>78</v>
      </c>
      <c r="C3" s="37" t="s">
        <v>81</v>
      </c>
      <c r="D3" s="37" t="s">
        <v>80</v>
      </c>
      <c r="E3" s="37" t="s">
        <v>79</v>
      </c>
    </row>
    <row r="4" spans="1:5" ht="22.5" customHeight="1">
      <c r="A4" s="12">
        <v>1</v>
      </c>
      <c r="B4" s="19" t="s">
        <v>34</v>
      </c>
      <c r="C4" s="12">
        <v>22</v>
      </c>
      <c r="D4" s="12">
        <v>92</v>
      </c>
      <c r="E4" s="12">
        <f aca="true" t="shared" si="0" ref="E4:E16">C4+D4</f>
        <v>114</v>
      </c>
    </row>
    <row r="5" spans="1:5" ht="22.5" customHeight="1">
      <c r="A5" s="12">
        <v>2</v>
      </c>
      <c r="B5" s="19" t="s">
        <v>35</v>
      </c>
      <c r="C5" s="12">
        <v>32</v>
      </c>
      <c r="D5" s="12">
        <v>62</v>
      </c>
      <c r="E5" s="12">
        <f t="shared" si="0"/>
        <v>94</v>
      </c>
    </row>
    <row r="6" spans="1:5" ht="22.5" customHeight="1">
      <c r="A6" s="12">
        <v>3</v>
      </c>
      <c r="B6" s="19" t="s">
        <v>36</v>
      </c>
      <c r="C6" s="12">
        <v>29</v>
      </c>
      <c r="D6" s="12">
        <v>62</v>
      </c>
      <c r="E6" s="12">
        <f t="shared" si="0"/>
        <v>91</v>
      </c>
    </row>
    <row r="7" spans="1:5" ht="22.5" customHeight="1">
      <c r="A7" s="12">
        <v>4</v>
      </c>
      <c r="B7" s="19" t="s">
        <v>37</v>
      </c>
      <c r="C7" s="12">
        <v>64</v>
      </c>
      <c r="D7" s="12">
        <v>21</v>
      </c>
      <c r="E7" s="12">
        <f t="shared" si="0"/>
        <v>85</v>
      </c>
    </row>
    <row r="8" spans="1:5" ht="22.5" customHeight="1">
      <c r="A8" s="12">
        <v>5</v>
      </c>
      <c r="B8" s="19" t="s">
        <v>38</v>
      </c>
      <c r="C8" s="12">
        <v>39</v>
      </c>
      <c r="D8" s="12">
        <v>44</v>
      </c>
      <c r="E8" s="12">
        <f t="shared" si="0"/>
        <v>83</v>
      </c>
    </row>
    <row r="9" spans="1:5" ht="22.5" customHeight="1">
      <c r="A9" s="12">
        <v>6</v>
      </c>
      <c r="B9" s="19" t="s">
        <v>39</v>
      </c>
      <c r="C9" s="12">
        <v>53</v>
      </c>
      <c r="D9" s="12">
        <v>17</v>
      </c>
      <c r="E9" s="12">
        <f t="shared" si="0"/>
        <v>70</v>
      </c>
    </row>
    <row r="10" spans="1:5" ht="22.5" customHeight="1">
      <c r="A10" s="12">
        <v>7</v>
      </c>
      <c r="B10" s="24" t="s">
        <v>40</v>
      </c>
      <c r="C10" s="12">
        <v>21</v>
      </c>
      <c r="D10" s="12">
        <v>47</v>
      </c>
      <c r="E10" s="12">
        <f t="shared" si="0"/>
        <v>68</v>
      </c>
    </row>
    <row r="11" spans="1:5" ht="22.5" customHeight="1">
      <c r="A11" s="12">
        <v>8</v>
      </c>
      <c r="B11" s="19" t="s">
        <v>41</v>
      </c>
      <c r="C11" s="12">
        <v>30</v>
      </c>
      <c r="D11" s="12">
        <v>36</v>
      </c>
      <c r="E11" s="12">
        <f t="shared" si="0"/>
        <v>66</v>
      </c>
    </row>
    <row r="12" spans="1:5" ht="22.5" customHeight="1">
      <c r="A12" s="12">
        <v>9</v>
      </c>
      <c r="B12" s="19" t="s">
        <v>42</v>
      </c>
      <c r="C12" s="12">
        <v>19</v>
      </c>
      <c r="D12" s="12">
        <v>46</v>
      </c>
      <c r="E12" s="12">
        <f t="shared" si="0"/>
        <v>65</v>
      </c>
    </row>
    <row r="13" spans="1:5" ht="22.5" customHeight="1">
      <c r="A13" s="12">
        <v>10</v>
      </c>
      <c r="B13" s="19" t="s">
        <v>43</v>
      </c>
      <c r="C13" s="12">
        <v>16</v>
      </c>
      <c r="D13" s="12">
        <v>45</v>
      </c>
      <c r="E13" s="12">
        <f t="shared" si="0"/>
        <v>61</v>
      </c>
    </row>
    <row r="14" spans="1:5" ht="22.5" customHeight="1">
      <c r="A14" s="12">
        <v>10</v>
      </c>
      <c r="B14" s="19" t="s">
        <v>44</v>
      </c>
      <c r="C14" s="12">
        <v>19</v>
      </c>
      <c r="D14" s="12">
        <v>42</v>
      </c>
      <c r="E14" s="12">
        <f t="shared" si="0"/>
        <v>61</v>
      </c>
    </row>
    <row r="15" spans="1:5" ht="22.5" customHeight="1">
      <c r="A15" s="12">
        <v>10</v>
      </c>
      <c r="B15" s="19" t="s">
        <v>45</v>
      </c>
      <c r="C15" s="25">
        <v>15</v>
      </c>
      <c r="D15" s="25">
        <v>46</v>
      </c>
      <c r="E15" s="12">
        <f t="shared" si="0"/>
        <v>61</v>
      </c>
    </row>
    <row r="16" spans="1:5" ht="22.5" customHeight="1">
      <c r="A16" s="12">
        <v>10</v>
      </c>
      <c r="B16" s="19" t="s">
        <v>46</v>
      </c>
      <c r="C16" s="12">
        <v>27</v>
      </c>
      <c r="D16" s="12">
        <v>34</v>
      </c>
      <c r="E16" s="12">
        <f t="shared" si="0"/>
        <v>61</v>
      </c>
    </row>
  </sheetData>
  <mergeCells count="2">
    <mergeCell ref="B2:E2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0.75390625" style="0" customWidth="1"/>
    <col min="2" max="2" width="49.625" style="0" customWidth="1"/>
    <col min="3" max="3" width="13.00390625" style="0" customWidth="1"/>
    <col min="4" max="4" width="23.00390625" style="0" customWidth="1"/>
    <col min="5" max="5" width="20.00390625" style="0" customWidth="1"/>
  </cols>
  <sheetData>
    <row r="1" spans="1:5" ht="40.5" customHeight="1">
      <c r="A1" s="32" t="s">
        <v>96</v>
      </c>
      <c r="B1" s="32"/>
      <c r="C1" s="32"/>
      <c r="D1" s="32"/>
      <c r="E1" s="32"/>
    </row>
    <row r="2" spans="1:5" ht="52.5" customHeight="1">
      <c r="A2" s="33" t="s">
        <v>77</v>
      </c>
      <c r="B2" s="33"/>
      <c r="C2" s="33"/>
      <c r="D2" s="33"/>
      <c r="E2" s="33"/>
    </row>
    <row r="3" spans="1:5" ht="72" customHeight="1">
      <c r="A3" s="16" t="s">
        <v>9</v>
      </c>
      <c r="B3" s="13" t="s">
        <v>0</v>
      </c>
      <c r="C3" s="13" t="s">
        <v>83</v>
      </c>
      <c r="D3" s="26" t="s">
        <v>84</v>
      </c>
      <c r="E3" s="13" t="s">
        <v>85</v>
      </c>
    </row>
    <row r="4" spans="1:5" ht="22.5" customHeight="1">
      <c r="A4" s="20">
        <v>1</v>
      </c>
      <c r="B4" s="20" t="s">
        <v>10</v>
      </c>
      <c r="C4" s="20">
        <v>29</v>
      </c>
      <c r="D4" s="27">
        <v>20080939</v>
      </c>
      <c r="E4" s="28">
        <f aca="true" t="shared" si="0" ref="E4:E13">D4/C4</f>
        <v>692446.1724137932</v>
      </c>
    </row>
    <row r="5" spans="1:5" ht="22.5" customHeight="1">
      <c r="A5" s="20">
        <v>2</v>
      </c>
      <c r="B5" s="20" t="s">
        <v>11</v>
      </c>
      <c r="C5" s="20">
        <v>19</v>
      </c>
      <c r="D5" s="27">
        <v>10820000</v>
      </c>
      <c r="E5" s="28">
        <f t="shared" si="0"/>
        <v>569473.6842105263</v>
      </c>
    </row>
    <row r="6" spans="1:5" ht="22.5" customHeight="1">
      <c r="A6" s="20">
        <v>3</v>
      </c>
      <c r="B6" s="20" t="s">
        <v>47</v>
      </c>
      <c r="C6" s="20">
        <v>7</v>
      </c>
      <c r="D6" s="27">
        <v>3747006</v>
      </c>
      <c r="E6" s="28">
        <f t="shared" si="0"/>
        <v>535286.5714285715</v>
      </c>
    </row>
    <row r="7" spans="1:5" ht="22.5" customHeight="1">
      <c r="A7" s="20">
        <v>4</v>
      </c>
      <c r="B7" s="20" t="s">
        <v>13</v>
      </c>
      <c r="C7" s="20">
        <v>32</v>
      </c>
      <c r="D7" s="27">
        <v>14654045.84</v>
      </c>
      <c r="E7" s="28">
        <f t="shared" si="0"/>
        <v>457938.9325</v>
      </c>
    </row>
    <row r="8" spans="1:5" ht="22.5" customHeight="1">
      <c r="A8" s="20">
        <v>5</v>
      </c>
      <c r="B8" s="20" t="s">
        <v>48</v>
      </c>
      <c r="C8" s="20">
        <v>32</v>
      </c>
      <c r="D8" s="27">
        <v>12575301.299999999</v>
      </c>
      <c r="E8" s="28">
        <f t="shared" si="0"/>
        <v>392978.16562499997</v>
      </c>
    </row>
    <row r="9" spans="1:5" ht="22.5" customHeight="1">
      <c r="A9" s="20">
        <v>6</v>
      </c>
      <c r="B9" s="20" t="s">
        <v>49</v>
      </c>
      <c r="C9" s="20">
        <v>6</v>
      </c>
      <c r="D9" s="27">
        <v>2317157</v>
      </c>
      <c r="E9" s="28">
        <f t="shared" si="0"/>
        <v>386192.8333333333</v>
      </c>
    </row>
    <row r="10" spans="1:5" ht="22.5" customHeight="1">
      <c r="A10" s="20">
        <v>7</v>
      </c>
      <c r="B10" s="20" t="s">
        <v>14</v>
      </c>
      <c r="C10" s="20">
        <v>16</v>
      </c>
      <c r="D10" s="27">
        <v>6089294.78</v>
      </c>
      <c r="E10" s="28">
        <f t="shared" si="0"/>
        <v>380580.92375</v>
      </c>
    </row>
    <row r="11" spans="1:5" ht="22.5" customHeight="1">
      <c r="A11" s="20">
        <v>8</v>
      </c>
      <c r="B11" s="20" t="s">
        <v>50</v>
      </c>
      <c r="C11" s="20">
        <v>10</v>
      </c>
      <c r="D11" s="27">
        <v>3602450</v>
      </c>
      <c r="E11" s="28">
        <f t="shared" si="0"/>
        <v>360245</v>
      </c>
    </row>
    <row r="12" spans="1:5" ht="22.5" customHeight="1">
      <c r="A12" s="20">
        <v>9</v>
      </c>
      <c r="B12" s="20" t="s">
        <v>51</v>
      </c>
      <c r="C12" s="20">
        <v>6</v>
      </c>
      <c r="D12" s="27">
        <v>2108025.23</v>
      </c>
      <c r="E12" s="28">
        <f t="shared" si="0"/>
        <v>351337.53833333333</v>
      </c>
    </row>
    <row r="13" spans="1:5" ht="22.5" customHeight="1">
      <c r="A13" s="20">
        <v>10</v>
      </c>
      <c r="B13" s="20" t="s">
        <v>12</v>
      </c>
      <c r="C13" s="20">
        <v>24</v>
      </c>
      <c r="D13" s="27">
        <v>8377443.25</v>
      </c>
      <c r="E13" s="28">
        <f t="shared" si="0"/>
        <v>349060.1354166667</v>
      </c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7" sqref="B7"/>
    </sheetView>
  </sheetViews>
  <sheetFormatPr defaultColWidth="9.00390625" defaultRowHeight="14.25"/>
  <cols>
    <col min="1" max="1" width="9.625" style="0" customWidth="1"/>
    <col min="2" max="2" width="50.375" style="0" customWidth="1"/>
    <col min="3" max="3" width="20.375" style="0" customWidth="1"/>
    <col min="4" max="4" width="21.125" style="0" customWidth="1"/>
    <col min="5" max="5" width="19.625" style="0" customWidth="1"/>
  </cols>
  <sheetData>
    <row r="1" ht="30.75" customHeight="1">
      <c r="A1" s="3" t="s">
        <v>90</v>
      </c>
    </row>
    <row r="2" spans="1:5" ht="52.5" customHeight="1">
      <c r="A2" s="38" t="s">
        <v>91</v>
      </c>
      <c r="B2" s="38"/>
      <c r="C2" s="38"/>
      <c r="D2" s="38"/>
      <c r="E2" s="38"/>
    </row>
    <row r="3" spans="1:5" ht="59.25">
      <c r="A3" s="16" t="s">
        <v>9</v>
      </c>
      <c r="B3" s="13" t="s">
        <v>0</v>
      </c>
      <c r="C3" s="17" t="s">
        <v>72</v>
      </c>
      <c r="D3" s="18" t="s">
        <v>75</v>
      </c>
      <c r="E3" s="13" t="s">
        <v>76</v>
      </c>
    </row>
    <row r="4" spans="1:5" ht="21.75" customHeight="1">
      <c r="A4" s="15">
        <v>1</v>
      </c>
      <c r="B4" s="30" t="s">
        <v>52</v>
      </c>
      <c r="C4" s="21">
        <v>192631</v>
      </c>
      <c r="D4" s="22">
        <v>6000</v>
      </c>
      <c r="E4" s="29" t="s">
        <v>53</v>
      </c>
    </row>
    <row r="5" spans="1:5" ht="21.75" customHeight="1">
      <c r="A5" s="15">
        <v>2</v>
      </c>
      <c r="B5" s="31" t="s">
        <v>54</v>
      </c>
      <c r="C5" s="21">
        <v>255642</v>
      </c>
      <c r="D5" s="22">
        <v>17000</v>
      </c>
      <c r="E5" s="29" t="s">
        <v>55</v>
      </c>
    </row>
    <row r="6" spans="1:5" ht="21.75" customHeight="1">
      <c r="A6" s="15">
        <v>3</v>
      </c>
      <c r="B6" s="30" t="s">
        <v>56</v>
      </c>
      <c r="C6" s="21">
        <v>720298</v>
      </c>
      <c r="D6" s="22">
        <v>100800</v>
      </c>
      <c r="E6" s="29" t="s">
        <v>57</v>
      </c>
    </row>
    <row r="7" spans="1:5" ht="21.75" customHeight="1">
      <c r="A7" s="15">
        <v>4</v>
      </c>
      <c r="B7" s="30" t="s">
        <v>58</v>
      </c>
      <c r="C7" s="21">
        <v>221900</v>
      </c>
      <c r="D7" s="22">
        <v>38500</v>
      </c>
      <c r="E7" s="29" t="s">
        <v>59</v>
      </c>
    </row>
    <row r="8" spans="1:5" ht="21.75" customHeight="1">
      <c r="A8" s="15">
        <v>5</v>
      </c>
      <c r="B8" s="30" t="s">
        <v>14</v>
      </c>
      <c r="C8" s="21">
        <v>6089294.78</v>
      </c>
      <c r="D8" s="22">
        <v>1155679.01</v>
      </c>
      <c r="E8" s="29" t="s">
        <v>60</v>
      </c>
    </row>
    <row r="9" spans="1:5" ht="21.75" customHeight="1">
      <c r="A9" s="15">
        <v>6</v>
      </c>
      <c r="B9" s="30" t="s">
        <v>61</v>
      </c>
      <c r="C9" s="21">
        <v>2217720</v>
      </c>
      <c r="D9" s="22">
        <v>500000</v>
      </c>
      <c r="E9" s="29" t="s">
        <v>62</v>
      </c>
    </row>
    <row r="10" spans="1:5" ht="21.75" customHeight="1">
      <c r="A10" s="15">
        <v>7</v>
      </c>
      <c r="B10" s="30" t="s">
        <v>63</v>
      </c>
      <c r="C10" s="21">
        <v>4411641</v>
      </c>
      <c r="D10" s="22">
        <v>1073700</v>
      </c>
      <c r="E10" s="29" t="s">
        <v>64</v>
      </c>
    </row>
    <row r="11" spans="1:5" ht="21.75" customHeight="1">
      <c r="A11" s="15">
        <v>8</v>
      </c>
      <c r="B11" s="30" t="s">
        <v>65</v>
      </c>
      <c r="C11" s="21">
        <v>304100</v>
      </c>
      <c r="D11" s="22">
        <v>74100</v>
      </c>
      <c r="E11" s="29" t="s">
        <v>66</v>
      </c>
    </row>
    <row r="12" spans="1:5" ht="21.75" customHeight="1">
      <c r="A12" s="15">
        <v>9</v>
      </c>
      <c r="B12" s="30" t="s">
        <v>67</v>
      </c>
      <c r="C12" s="21">
        <v>3325470</v>
      </c>
      <c r="D12" s="22">
        <v>989540</v>
      </c>
      <c r="E12" s="29" t="s">
        <v>68</v>
      </c>
    </row>
    <row r="13" spans="1:5" ht="21.75" customHeight="1">
      <c r="A13" s="15">
        <v>10</v>
      </c>
      <c r="B13" s="30" t="s">
        <v>69</v>
      </c>
      <c r="C13" s="21">
        <v>536200</v>
      </c>
      <c r="D13" s="23">
        <v>177600</v>
      </c>
      <c r="E13" s="29" t="s">
        <v>70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:E2"/>
    </sheetView>
  </sheetViews>
  <sheetFormatPr defaultColWidth="9.00390625" defaultRowHeight="14.25"/>
  <cols>
    <col min="1" max="1" width="7.75390625" style="0" customWidth="1"/>
    <col min="2" max="2" width="48.75390625" style="0" customWidth="1"/>
    <col min="3" max="3" width="19.625" style="0" customWidth="1"/>
    <col min="4" max="4" width="19.25390625" style="0" customWidth="1"/>
    <col min="5" max="5" width="23.75390625" style="0" customWidth="1"/>
  </cols>
  <sheetData>
    <row r="1" ht="30" customHeight="1">
      <c r="A1" s="3" t="s">
        <v>88</v>
      </c>
    </row>
    <row r="2" spans="1:5" ht="39" customHeight="1">
      <c r="A2" s="38" t="s">
        <v>89</v>
      </c>
      <c r="B2" s="38"/>
      <c r="C2" s="38"/>
      <c r="D2" s="38"/>
      <c r="E2" s="38"/>
    </row>
    <row r="3" spans="1:5" ht="72" customHeight="1">
      <c r="A3" s="16" t="s">
        <v>9</v>
      </c>
      <c r="B3" s="13" t="s">
        <v>0</v>
      </c>
      <c r="C3" s="17" t="s">
        <v>72</v>
      </c>
      <c r="D3" s="18" t="s">
        <v>73</v>
      </c>
      <c r="E3" s="13" t="s">
        <v>74</v>
      </c>
    </row>
    <row r="4" spans="1:5" ht="22.5" customHeight="1">
      <c r="A4" s="15">
        <v>1</v>
      </c>
      <c r="B4" s="20" t="s">
        <v>10</v>
      </c>
      <c r="C4" s="21">
        <v>20080939</v>
      </c>
      <c r="D4" s="22">
        <v>14013200</v>
      </c>
      <c r="E4" s="21">
        <f aca="true" t="shared" si="0" ref="E4:E13">C4-D4</f>
        <v>6067739</v>
      </c>
    </row>
    <row r="5" spans="1:5" ht="22.5" customHeight="1">
      <c r="A5" s="15">
        <v>2</v>
      </c>
      <c r="B5" s="20" t="s">
        <v>14</v>
      </c>
      <c r="C5" s="21">
        <v>6089294.78</v>
      </c>
      <c r="D5" s="22">
        <v>1155679.01</v>
      </c>
      <c r="E5" s="21">
        <f t="shared" si="0"/>
        <v>4933615.7700000005</v>
      </c>
    </row>
    <row r="6" spans="1:5" ht="22.5" customHeight="1">
      <c r="A6" s="15">
        <v>3</v>
      </c>
      <c r="B6" s="20" t="s">
        <v>12</v>
      </c>
      <c r="C6" s="21">
        <v>8377443.25</v>
      </c>
      <c r="D6" s="22">
        <v>4823796</v>
      </c>
      <c r="E6" s="21">
        <f t="shared" si="0"/>
        <v>3553647.25</v>
      </c>
    </row>
    <row r="7" spans="1:5" ht="22.5" customHeight="1">
      <c r="A7" s="15">
        <v>4</v>
      </c>
      <c r="B7" s="20" t="s">
        <v>15</v>
      </c>
      <c r="C7" s="21">
        <v>4411641</v>
      </c>
      <c r="D7" s="22">
        <v>1073700</v>
      </c>
      <c r="E7" s="21">
        <f t="shared" si="0"/>
        <v>3337941</v>
      </c>
    </row>
    <row r="8" spans="1:5" ht="22.5" customHeight="1">
      <c r="A8" s="15">
        <v>5</v>
      </c>
      <c r="B8" s="20" t="s">
        <v>13</v>
      </c>
      <c r="C8" s="21">
        <v>14654045.84</v>
      </c>
      <c r="D8" s="22">
        <v>12186031.74</v>
      </c>
      <c r="E8" s="21">
        <f t="shared" si="0"/>
        <v>2468014.0999999996</v>
      </c>
    </row>
    <row r="9" spans="1:5" ht="22.5" customHeight="1">
      <c r="A9" s="15">
        <v>6</v>
      </c>
      <c r="B9" s="20" t="s">
        <v>16</v>
      </c>
      <c r="C9" s="21">
        <v>5507000</v>
      </c>
      <c r="D9" s="22">
        <v>3120510</v>
      </c>
      <c r="E9" s="21">
        <f t="shared" si="0"/>
        <v>2386490</v>
      </c>
    </row>
    <row r="10" spans="1:5" ht="22.5" customHeight="1">
      <c r="A10" s="15">
        <v>7</v>
      </c>
      <c r="B10" s="20" t="s">
        <v>17</v>
      </c>
      <c r="C10" s="21">
        <v>3325470</v>
      </c>
      <c r="D10" s="22">
        <v>989540</v>
      </c>
      <c r="E10" s="21">
        <f t="shared" si="0"/>
        <v>2335930</v>
      </c>
    </row>
    <row r="11" spans="1:5" ht="22.5" customHeight="1">
      <c r="A11" s="15">
        <v>8</v>
      </c>
      <c r="B11" s="20" t="s">
        <v>11</v>
      </c>
      <c r="C11" s="21">
        <v>10820000</v>
      </c>
      <c r="D11" s="22">
        <v>8716500</v>
      </c>
      <c r="E11" s="21">
        <f t="shared" si="0"/>
        <v>2103500</v>
      </c>
    </row>
    <row r="12" spans="1:5" ht="22.5" customHeight="1">
      <c r="A12" s="15">
        <v>9</v>
      </c>
      <c r="B12" s="20" t="s">
        <v>18</v>
      </c>
      <c r="C12" s="21">
        <v>2217720</v>
      </c>
      <c r="D12" s="22">
        <v>500000</v>
      </c>
      <c r="E12" s="21">
        <f t="shared" si="0"/>
        <v>1717720</v>
      </c>
    </row>
    <row r="13" spans="1:5" ht="22.5" customHeight="1">
      <c r="A13" s="15">
        <v>10</v>
      </c>
      <c r="B13" s="20" t="s">
        <v>19</v>
      </c>
      <c r="C13" s="21">
        <v>3747006</v>
      </c>
      <c r="D13" s="23">
        <v>2085690</v>
      </c>
      <c r="E13" s="21">
        <f t="shared" si="0"/>
        <v>1661316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3" sqref="B3"/>
    </sheetView>
  </sheetViews>
  <sheetFormatPr defaultColWidth="9.00390625" defaultRowHeight="14.25"/>
  <cols>
    <col min="1" max="1" width="18.375" style="0" customWidth="1"/>
    <col min="2" max="2" width="65.375" style="0" customWidth="1"/>
    <col min="3" max="3" width="31.875" style="0" customWidth="1"/>
    <col min="4" max="9" width="9.00390625" style="0" hidden="1" customWidth="1"/>
  </cols>
  <sheetData>
    <row r="1" spans="1:9" ht="30" customHeight="1">
      <c r="A1" s="3" t="s">
        <v>8</v>
      </c>
      <c r="I1" s="4"/>
    </row>
    <row r="2" spans="1:9" ht="55.5" customHeight="1">
      <c r="A2" s="33" t="s">
        <v>86</v>
      </c>
      <c r="B2" s="33"/>
      <c r="C2" s="33"/>
      <c r="D2" s="33"/>
      <c r="E2" s="33"/>
      <c r="F2" s="33"/>
      <c r="G2" s="33"/>
      <c r="H2" s="33"/>
      <c r="I2" s="33"/>
    </row>
    <row r="3" spans="1:9" ht="72" customHeight="1">
      <c r="A3" s="13" t="s">
        <v>92</v>
      </c>
      <c r="B3" s="13" t="s">
        <v>93</v>
      </c>
      <c r="C3" s="13" t="s">
        <v>94</v>
      </c>
      <c r="D3" s="2" t="s">
        <v>1</v>
      </c>
      <c r="E3" s="2" t="s">
        <v>2</v>
      </c>
      <c r="F3" s="2" t="s">
        <v>3</v>
      </c>
      <c r="G3" s="1" t="s">
        <v>4</v>
      </c>
      <c r="H3" s="5" t="s">
        <v>5</v>
      </c>
      <c r="I3" s="6" t="s">
        <v>6</v>
      </c>
    </row>
    <row r="4" spans="1:9" ht="22.5">
      <c r="A4" s="11">
        <v>1</v>
      </c>
      <c r="B4" s="24" t="s">
        <v>20</v>
      </c>
      <c r="C4" s="12">
        <v>64</v>
      </c>
      <c r="D4" s="7">
        <v>6149825.67</v>
      </c>
      <c r="E4" s="8">
        <v>1</v>
      </c>
      <c r="F4" s="7">
        <f aca="true" t="shared" si="0" ref="F4:F13">(D4/3799952.1)*60</f>
        <v>97.10373459707557</v>
      </c>
      <c r="G4" s="9">
        <v>-13.228321213678896</v>
      </c>
      <c r="H4" s="9">
        <v>127.01912858661</v>
      </c>
      <c r="I4" s="7">
        <f aca="true" t="shared" si="1" ref="I4:I13">SUM(F4:H4)</f>
        <v>210.89454197000669</v>
      </c>
    </row>
    <row r="5" spans="1:9" ht="22.5">
      <c r="A5" s="11">
        <v>2</v>
      </c>
      <c r="B5" s="24" t="s">
        <v>21</v>
      </c>
      <c r="C5" s="12">
        <v>53</v>
      </c>
      <c r="D5" s="7">
        <v>6486346.08</v>
      </c>
      <c r="E5" s="8">
        <v>1</v>
      </c>
      <c r="F5" s="7">
        <f t="shared" si="0"/>
        <v>102.41728173363028</v>
      </c>
      <c r="G5" s="9">
        <v>-1.3218766488176488</v>
      </c>
      <c r="H5" s="9">
        <v>103.4845908607864</v>
      </c>
      <c r="I5" s="7">
        <f t="shared" si="1"/>
        <v>204.57999594559902</v>
      </c>
    </row>
    <row r="6" spans="1:9" ht="22.5">
      <c r="A6" s="11">
        <v>3</v>
      </c>
      <c r="B6" s="24" t="s">
        <v>22</v>
      </c>
      <c r="C6" s="12">
        <v>39</v>
      </c>
      <c r="D6" s="7">
        <v>8079447.17</v>
      </c>
      <c r="E6" s="8">
        <v>1</v>
      </c>
      <c r="F6" s="7">
        <f t="shared" si="0"/>
        <v>127.57182655012939</v>
      </c>
      <c r="G6" s="9">
        <v>2.6858681164568123</v>
      </c>
      <c r="H6" s="9">
        <v>81.16790648246545</v>
      </c>
      <c r="I6" s="10">
        <f t="shared" si="1"/>
        <v>211.42560114905166</v>
      </c>
    </row>
    <row r="7" spans="1:9" ht="22.5">
      <c r="A7" s="11">
        <v>4</v>
      </c>
      <c r="B7" s="24" t="s">
        <v>23</v>
      </c>
      <c r="C7" s="12">
        <v>32</v>
      </c>
      <c r="D7" s="7">
        <v>14654045.84</v>
      </c>
      <c r="E7" s="8">
        <v>1</v>
      </c>
      <c r="F7" s="7">
        <f t="shared" si="0"/>
        <v>231.38258779630405</v>
      </c>
      <c r="G7" s="9">
        <v>1.9965624023592108</v>
      </c>
      <c r="H7" s="9">
        <v>73.009564293305</v>
      </c>
      <c r="I7" s="10">
        <f t="shared" si="1"/>
        <v>306.38871449196824</v>
      </c>
    </row>
    <row r="8" spans="1:9" ht="22.5">
      <c r="A8" s="11">
        <v>5</v>
      </c>
      <c r="B8" s="24" t="s">
        <v>24</v>
      </c>
      <c r="C8" s="12">
        <v>32</v>
      </c>
      <c r="D8" s="7">
        <v>12575301.299999999</v>
      </c>
      <c r="E8" s="8">
        <v>1</v>
      </c>
      <c r="F8" s="7">
        <f t="shared" si="0"/>
        <v>198.5598918470577</v>
      </c>
      <c r="G8" s="9">
        <v>-1.5320529807838166</v>
      </c>
      <c r="H8" s="9">
        <v>103.009564293305</v>
      </c>
      <c r="I8" s="7">
        <f t="shared" si="1"/>
        <v>300.0374031595789</v>
      </c>
    </row>
    <row r="9" spans="1:9" ht="22.5">
      <c r="A9" s="11">
        <v>6</v>
      </c>
      <c r="B9" s="24" t="s">
        <v>25</v>
      </c>
      <c r="C9" s="12">
        <v>30</v>
      </c>
      <c r="D9" s="7">
        <v>3452300</v>
      </c>
      <c r="E9" s="8">
        <v>1</v>
      </c>
      <c r="F9" s="7">
        <f t="shared" si="0"/>
        <v>54.51068712155609</v>
      </c>
      <c r="G9" s="9">
        <v>3.962217275316885</v>
      </c>
      <c r="H9" s="9">
        <v>57.82146652497344</v>
      </c>
      <c r="I9" s="10">
        <f t="shared" si="1"/>
        <v>116.29437092184642</v>
      </c>
    </row>
    <row r="10" spans="1:9" ht="22.5">
      <c r="A10" s="11">
        <v>7</v>
      </c>
      <c r="B10" s="24" t="s">
        <v>26</v>
      </c>
      <c r="C10" s="12">
        <v>29</v>
      </c>
      <c r="D10" s="7">
        <v>20080939</v>
      </c>
      <c r="E10" s="8">
        <v>1</v>
      </c>
      <c r="F10" s="7">
        <f t="shared" si="0"/>
        <v>317.0714546638627</v>
      </c>
      <c r="G10" s="9">
        <v>6.60603339708275</v>
      </c>
      <c r="H10" s="9">
        <v>59.23</v>
      </c>
      <c r="I10" s="7">
        <f t="shared" si="1"/>
        <v>382.90748806094547</v>
      </c>
    </row>
    <row r="11" spans="1:9" ht="22.5">
      <c r="A11" s="11">
        <v>8</v>
      </c>
      <c r="B11" s="24" t="s">
        <v>27</v>
      </c>
      <c r="C11" s="12">
        <v>28</v>
      </c>
      <c r="D11" s="7">
        <v>4411641</v>
      </c>
      <c r="E11" s="8">
        <v>1</v>
      </c>
      <c r="F11" s="7">
        <f t="shared" si="0"/>
        <v>69.65836753573815</v>
      </c>
      <c r="G11" s="9">
        <v>60.12241799385304</v>
      </c>
      <c r="H11" s="9">
        <v>54.63336875664187</v>
      </c>
      <c r="I11" s="10">
        <f t="shared" si="1"/>
        <v>184.41415428623304</v>
      </c>
    </row>
    <row r="12" spans="1:9" ht="22.5">
      <c r="A12" s="11">
        <v>9</v>
      </c>
      <c r="B12" s="24" t="s">
        <v>28</v>
      </c>
      <c r="C12" s="12">
        <v>27</v>
      </c>
      <c r="D12" s="7">
        <v>2983607</v>
      </c>
      <c r="E12" s="8">
        <v>1</v>
      </c>
      <c r="F12" s="7">
        <f t="shared" si="0"/>
        <v>47.11017804671801</v>
      </c>
      <c r="G12" s="9">
        <v>-5.987486167330001</v>
      </c>
      <c r="H12" s="9">
        <v>53.03931987247609</v>
      </c>
      <c r="I12" s="7">
        <f t="shared" si="1"/>
        <v>94.1620117518641</v>
      </c>
    </row>
    <row r="13" spans="1:9" ht="22.5">
      <c r="A13" s="11">
        <v>10</v>
      </c>
      <c r="B13" s="24" t="s">
        <v>29</v>
      </c>
      <c r="C13" s="12">
        <v>26</v>
      </c>
      <c r="D13" s="7">
        <v>5217300</v>
      </c>
      <c r="E13" s="8">
        <v>1</v>
      </c>
      <c r="F13" s="7">
        <f t="shared" si="0"/>
        <v>82.37945946739697</v>
      </c>
      <c r="G13" s="9">
        <v>-7.397963054415521</v>
      </c>
      <c r="H13" s="9">
        <v>60.44527098831031</v>
      </c>
      <c r="I13" s="7">
        <f t="shared" si="1"/>
        <v>135.42676740129176</v>
      </c>
    </row>
  </sheetData>
  <mergeCells count="1"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9.00390625" defaultRowHeight="14.25"/>
  <cols>
    <col min="1" max="1" width="15.625" style="0" customWidth="1"/>
    <col min="2" max="2" width="70.625" style="0" customWidth="1"/>
    <col min="3" max="3" width="34.25390625" style="0" customWidth="1"/>
  </cols>
  <sheetData>
    <row r="1" spans="1:3" ht="30" customHeight="1">
      <c r="A1" s="34" t="s">
        <v>7</v>
      </c>
      <c r="B1" s="34"/>
      <c r="C1" s="34"/>
    </row>
    <row r="2" spans="1:3" ht="54" customHeight="1">
      <c r="A2" s="35" t="s">
        <v>71</v>
      </c>
      <c r="B2" s="33"/>
      <c r="C2" s="33"/>
    </row>
    <row r="3" spans="1:3" ht="72" customHeight="1">
      <c r="A3" s="13" t="s">
        <v>9</v>
      </c>
      <c r="B3" s="1" t="s">
        <v>0</v>
      </c>
      <c r="C3" s="2" t="s">
        <v>87</v>
      </c>
    </row>
    <row r="4" spans="1:3" ht="22.5" customHeight="1">
      <c r="A4" s="12">
        <v>1</v>
      </c>
      <c r="B4" s="24" t="s">
        <v>26</v>
      </c>
      <c r="C4" s="14">
        <v>20080939</v>
      </c>
    </row>
    <row r="5" spans="1:3" ht="22.5" customHeight="1">
      <c r="A5" s="12">
        <v>2</v>
      </c>
      <c r="B5" s="24" t="s">
        <v>23</v>
      </c>
      <c r="C5" s="14">
        <v>14654045.84</v>
      </c>
    </row>
    <row r="6" spans="1:3" ht="22.5" customHeight="1">
      <c r="A6" s="12">
        <v>3</v>
      </c>
      <c r="B6" s="24" t="s">
        <v>24</v>
      </c>
      <c r="C6" s="14">
        <v>12575301.299999999</v>
      </c>
    </row>
    <row r="7" spans="1:3" ht="22.5" customHeight="1">
      <c r="A7" s="12">
        <v>4</v>
      </c>
      <c r="B7" s="24" t="s">
        <v>30</v>
      </c>
      <c r="C7" s="14">
        <v>10820000</v>
      </c>
    </row>
    <row r="8" spans="1:3" ht="22.5" customHeight="1">
      <c r="A8" s="12">
        <v>5</v>
      </c>
      <c r="B8" s="24" t="s">
        <v>31</v>
      </c>
      <c r="C8" s="14">
        <v>8377443.25</v>
      </c>
    </row>
    <row r="9" spans="1:3" ht="22.5" customHeight="1">
      <c r="A9" s="12">
        <v>6</v>
      </c>
      <c r="B9" s="24" t="s">
        <v>22</v>
      </c>
      <c r="C9" s="14">
        <v>8079447.17</v>
      </c>
    </row>
    <row r="10" spans="1:3" ht="22.5" customHeight="1">
      <c r="A10" s="12">
        <v>7</v>
      </c>
      <c r="B10" s="24" t="s">
        <v>32</v>
      </c>
      <c r="C10" s="14">
        <v>6903408.55</v>
      </c>
    </row>
    <row r="11" spans="1:3" ht="22.5" customHeight="1">
      <c r="A11" s="12">
        <v>8</v>
      </c>
      <c r="B11" s="24" t="s">
        <v>33</v>
      </c>
      <c r="C11" s="14">
        <v>6789398</v>
      </c>
    </row>
    <row r="12" spans="1:3" ht="22.5" customHeight="1">
      <c r="A12" s="12">
        <v>9</v>
      </c>
      <c r="B12" s="24" t="s">
        <v>21</v>
      </c>
      <c r="C12" s="14">
        <v>6486346.08</v>
      </c>
    </row>
    <row r="13" spans="1:3" ht="22.5" customHeight="1">
      <c r="A13" s="12">
        <v>10</v>
      </c>
      <c r="B13" s="24" t="s">
        <v>20</v>
      </c>
      <c r="C13" s="14">
        <v>6149825.67</v>
      </c>
    </row>
  </sheetData>
  <mergeCells count="2">
    <mergeCell ref="A2:C2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2009-05-31T01:35:12Z</cp:lastPrinted>
  <dcterms:created xsi:type="dcterms:W3CDTF">1996-12-17T01:32:42Z</dcterms:created>
  <dcterms:modified xsi:type="dcterms:W3CDTF">2009-05-31T01:42:15Z</dcterms:modified>
  <cp:category/>
  <cp:version/>
  <cp:contentType/>
  <cp:contentStatus/>
</cp:coreProperties>
</file>